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ormular" sheetId="1" r:id="rId1"/>
    <sheet name="Datenübergabe" sheetId="2" state="hidden" r:id="rId2"/>
    <sheet name="Tabelle1" sheetId="3" state="hidden" r:id="rId3"/>
  </sheets>
  <definedNames>
    <definedName name="AusX">'Tabelle1'!$I$1</definedName>
    <definedName name="Bezirk">'Tabelle1'!$E$1:$E$15</definedName>
    <definedName name="Essen">'Tabelle1'!$H$1:$H$5</definedName>
    <definedName name="Geschlecht">'Tabelle1'!$G$1:$G$2</definedName>
    <definedName name="Jein">'Tabelle1'!$D$1:$D$2</definedName>
    <definedName name="Klasse">'Tabelle1'!$F$1:$F$7</definedName>
    <definedName name="Paarkreuz">'Formular'!$AF$25</definedName>
    <definedName name="Partner">'Tabelle1'!$C$1:$C$3</definedName>
    <definedName name="Pkreuz">'Tabelle1'!$B$1:$B$3</definedName>
    <definedName name="Spielklasse">'Tabelle1'!$A$1:$A$14</definedName>
  </definedNames>
  <calcPr fullCalcOnLoad="1"/>
</workbook>
</file>

<file path=xl/sharedStrings.xml><?xml version="1.0" encoding="utf-8"?>
<sst xmlns="http://schemas.openxmlformats.org/spreadsheetml/2006/main" count="140" uniqueCount="102">
  <si>
    <t>Absender</t>
  </si>
  <si>
    <t>Karl Vochezer</t>
  </si>
  <si>
    <t>Vorname</t>
  </si>
  <si>
    <t>Karl-Speidel Str. 10</t>
  </si>
  <si>
    <t>Name</t>
  </si>
  <si>
    <t>88293 Wangen</t>
  </si>
  <si>
    <t>Straße</t>
  </si>
  <si>
    <t>Tel: 07522/7729097</t>
  </si>
  <si>
    <t>Plz, Ort</t>
  </si>
  <si>
    <t>Verein</t>
  </si>
  <si>
    <t>email: vochezer@ttvwh.de</t>
  </si>
  <si>
    <t>Bezirk</t>
  </si>
  <si>
    <t>Telefon</t>
  </si>
  <si>
    <t>Meldeschluss: Posteingang</t>
  </si>
  <si>
    <t>Fax</t>
  </si>
  <si>
    <t>E-mail</t>
  </si>
  <si>
    <t>Für jeden Teilnehmer ist eine Anmeldung erforderlich</t>
  </si>
  <si>
    <t>Geschlecht</t>
  </si>
  <si>
    <t>Geburtsdatum</t>
  </si>
  <si>
    <t>Mailadresse Teilnehmer</t>
  </si>
  <si>
    <t>Einzel</t>
  </si>
  <si>
    <t>Altersklasse</t>
  </si>
  <si>
    <t>S</t>
  </si>
  <si>
    <t>Spielstärke:</t>
  </si>
  <si>
    <t>Spielklasse</t>
  </si>
  <si>
    <t>Paarkreuz</t>
  </si>
  <si>
    <t>Setzung</t>
  </si>
  <si>
    <t>Doppel</t>
  </si>
  <si>
    <t>Mixed</t>
  </si>
  <si>
    <t>Sportlerabend :</t>
  </si>
  <si>
    <t>Teilnahme :</t>
  </si>
  <si>
    <t>teil</t>
  </si>
  <si>
    <t>Personen</t>
  </si>
  <si>
    <t>nicht teil</t>
  </si>
  <si>
    <t>Bei einer Qualifizierung und Nominierung nehme ich</t>
  </si>
  <si>
    <t>Fahrt:</t>
  </si>
  <si>
    <t>Fahrt ist selber zu regeln</t>
  </si>
  <si>
    <t>Trikots:</t>
  </si>
  <si>
    <t>es wird in eigenen Trikots gespielt</t>
  </si>
  <si>
    <t>Sportkleidung :</t>
  </si>
  <si>
    <t>Trikot</t>
  </si>
  <si>
    <t>Hose</t>
  </si>
  <si>
    <t>Anzug</t>
  </si>
  <si>
    <t>Bemerkungen :</t>
  </si>
  <si>
    <t>Obige Angaben bestätigt:</t>
  </si>
  <si>
    <t>gez. Karl Vochezer</t>
  </si>
  <si>
    <t>Datum</t>
  </si>
  <si>
    <t>Unterschrift</t>
  </si>
  <si>
    <t>RL Senioren</t>
  </si>
  <si>
    <t>( Bei E-mail-Versand wird der Name des Absenders übernommen. )</t>
  </si>
  <si>
    <t>TTVWH</t>
  </si>
  <si>
    <t>Nachname</t>
  </si>
  <si>
    <t>Doppel</t>
  </si>
  <si>
    <t>Essen1</t>
  </si>
  <si>
    <t>Essen2</t>
  </si>
  <si>
    <t>Essen3</t>
  </si>
  <si>
    <t>Kreisklasse D</t>
  </si>
  <si>
    <t>V</t>
  </si>
  <si>
    <t>Partner(in)</t>
  </si>
  <si>
    <t>Ja</t>
  </si>
  <si>
    <t>Alb</t>
  </si>
  <si>
    <t>M</t>
  </si>
  <si>
    <t>X</t>
  </si>
  <si>
    <t>Kreisklasse C</t>
  </si>
  <si>
    <t>zulosen</t>
  </si>
  <si>
    <t>Nein</t>
  </si>
  <si>
    <t>Allgäu-Bodensee</t>
  </si>
  <si>
    <t>W</t>
  </si>
  <si>
    <t>Kreisklasse B</t>
  </si>
  <si>
    <t>H</t>
  </si>
  <si>
    <t>Böblingen</t>
  </si>
  <si>
    <t>Kreisklasse A</t>
  </si>
  <si>
    <t>Donau</t>
  </si>
  <si>
    <t>Kreisliga</t>
  </si>
  <si>
    <t>Esslingen</t>
  </si>
  <si>
    <t>Bezirksklasse</t>
  </si>
  <si>
    <t>Heilbronn</t>
  </si>
  <si>
    <t>Bezirksliga</t>
  </si>
  <si>
    <t>Hohenlohe</t>
  </si>
  <si>
    <t>Landesliga</t>
  </si>
  <si>
    <t>Ludwigsburg</t>
  </si>
  <si>
    <t>Verbandsklasse</t>
  </si>
  <si>
    <t>Oberer Neckar</t>
  </si>
  <si>
    <t>Verbandsliga</t>
  </si>
  <si>
    <t>Ostalb</t>
  </si>
  <si>
    <t>Oberliga</t>
  </si>
  <si>
    <t>Rems</t>
  </si>
  <si>
    <t>Regionalliga</t>
  </si>
  <si>
    <t>Schwarzwald</t>
  </si>
  <si>
    <t>2. Bundesliga</t>
  </si>
  <si>
    <t>Staufen</t>
  </si>
  <si>
    <t>1. Bundesliga</t>
  </si>
  <si>
    <t>Stuttgart</t>
  </si>
  <si>
    <t>Ulm</t>
  </si>
  <si>
    <t>vom 14.01. - 15.01.2017    in Schwenningen</t>
  </si>
  <si>
    <t>Sonntag   18.12.2016</t>
  </si>
  <si>
    <t>Deutsche Einzel – Meisterschaft am 29.04. - 01.05.2017                                      in Neckarsulm / TTVWH</t>
  </si>
  <si>
    <t>Baden-Württembergische  EM am 25. + 26.03.2017                                            in Notzingen / TTVWH</t>
  </si>
  <si>
    <t>Sektempfang / Büffet / Musik      18.- €uro</t>
  </si>
  <si>
    <t>ja</t>
  </si>
  <si>
    <t>nein</t>
  </si>
  <si>
    <t>Meldung zur TTVWH – Senioren Einzelmeisterschaft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</si>
</sst>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dd/mm/yy;@"/>
  </numFmts>
  <fonts count="64">
    <font>
      <sz val="10"/>
      <name val="Arial"/>
      <family val="2"/>
    </font>
    <font>
      <sz val="11"/>
      <color indexed="55"/>
      <name val="Calibri"/>
      <family val="2"/>
    </font>
    <font>
      <sz val="12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.5"/>
      <name val="Tahoma"/>
      <family val="2"/>
    </font>
    <font>
      <b/>
      <sz val="13"/>
      <name val="Tahoma"/>
      <family val="2"/>
    </font>
    <font>
      <b/>
      <i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31"/>
      <name val="Arial"/>
      <family val="2"/>
    </font>
    <font>
      <sz val="10"/>
      <color indexed="45"/>
      <name val="Tahoma"/>
      <family val="2"/>
    </font>
    <font>
      <b/>
      <sz val="10"/>
      <color indexed="8"/>
      <name val="Arial"/>
      <family val="2"/>
    </font>
    <font>
      <sz val="10"/>
      <color indexed="31"/>
      <name val="Arial"/>
      <family val="2"/>
    </font>
    <font>
      <b/>
      <sz val="12"/>
      <color indexed="55"/>
      <name val="Tahoma"/>
      <family val="2"/>
    </font>
    <font>
      <b/>
      <i/>
      <sz val="14"/>
      <color indexed="55"/>
      <name val="Tahoma"/>
      <family val="2"/>
    </font>
    <font>
      <u val="single"/>
      <sz val="12"/>
      <color indexed="31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ahoma"/>
      <family val="2"/>
    </font>
    <font>
      <b/>
      <sz val="10"/>
      <color rgb="FF800000"/>
      <name val="Arial"/>
      <family val="2"/>
    </font>
    <font>
      <sz val="10"/>
      <color rgb="FF0000FF"/>
      <name val="Arial"/>
      <family val="2"/>
    </font>
    <font>
      <u val="single"/>
      <sz val="12"/>
      <color rgb="FF0000FF"/>
      <name val="Arial"/>
      <family val="2"/>
    </font>
    <font>
      <b/>
      <sz val="12"/>
      <color rgb="FF000000"/>
      <name val="Tahoma"/>
      <family val="2"/>
    </font>
    <font>
      <b/>
      <i/>
      <sz val="14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CC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hair"/>
      <right style="medium"/>
      <top/>
      <bottom style="hair"/>
    </border>
    <border>
      <left style="medium"/>
      <right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/>
    </border>
    <border>
      <left style="medium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hair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 style="medium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Border="0" applyProtection="0">
      <alignment/>
    </xf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14" xfId="0" applyFont="1" applyBorder="1" applyAlignment="1">
      <alignment vertical="center"/>
    </xf>
    <xf numFmtId="0" fontId="48" fillId="0" borderId="14" xfId="46" applyBorder="1" applyAlignment="1" applyProtection="1">
      <alignment/>
      <protection/>
    </xf>
    <xf numFmtId="0" fontId="59" fillId="0" borderId="14" xfId="46" applyFont="1" applyBorder="1" applyAlignment="1" applyProtection="1">
      <alignment horizontal="left" vertical="center"/>
      <protection/>
    </xf>
    <xf numFmtId="0" fontId="60" fillId="0" borderId="14" xfId="46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48" fillId="0" borderId="0" xfId="46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34" borderId="21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34" borderId="23" xfId="0" applyFont="1" applyFill="1" applyBorder="1" applyAlignment="1" applyProtection="1">
      <alignment horizontal="left"/>
      <protection locked="0"/>
    </xf>
    <xf numFmtId="0" fontId="3" fillId="34" borderId="24" xfId="0" applyFont="1" applyFill="1" applyBorder="1" applyAlignment="1" applyProtection="1">
      <alignment horizontal="left"/>
      <protection locked="0"/>
    </xf>
    <xf numFmtId="0" fontId="61" fillId="0" borderId="11" xfId="46" applyFont="1" applyBorder="1" applyAlignment="1" applyProtection="1">
      <alignment horizontal="center"/>
      <protection/>
    </xf>
    <xf numFmtId="0" fontId="5" fillId="0" borderId="25" xfId="0" applyFont="1" applyBorder="1" applyAlignment="1">
      <alignment vertical="center"/>
    </xf>
    <xf numFmtId="0" fontId="5" fillId="35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/>
    </xf>
    <xf numFmtId="0" fontId="3" fillId="34" borderId="28" xfId="0" applyFont="1" applyFill="1" applyBorder="1" applyAlignment="1" applyProtection="1">
      <alignment horizontal="left"/>
      <protection locked="0"/>
    </xf>
    <xf numFmtId="0" fontId="62" fillId="36" borderId="29" xfId="0" applyFont="1" applyFill="1" applyBorder="1" applyAlignment="1">
      <alignment horizontal="center"/>
    </xf>
    <xf numFmtId="14" fontId="62" fillId="36" borderId="27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48" fillId="0" borderId="31" xfId="46" applyBorder="1" applyProtection="1">
      <alignment/>
      <protection locked="0"/>
    </xf>
    <xf numFmtId="0" fontId="48" fillId="34" borderId="31" xfId="46" applyFill="1" applyBorder="1" applyAlignment="1" applyProtection="1">
      <alignment horizontal="left"/>
      <protection locked="0"/>
    </xf>
    <xf numFmtId="14" fontId="62" fillId="0" borderId="32" xfId="0" applyNumberFormat="1" applyFont="1" applyBorder="1" applyAlignment="1">
      <alignment horizontal="center"/>
    </xf>
    <xf numFmtId="0" fontId="63" fillId="37" borderId="26" xfId="0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5" fillId="34" borderId="35" xfId="0" applyFont="1" applyFill="1" applyBorder="1" applyAlignment="1" applyProtection="1">
      <alignment horizontal="left"/>
      <protection locked="0"/>
    </xf>
    <xf numFmtId="0" fontId="6" fillId="0" borderId="36" xfId="0" applyFont="1" applyBorder="1" applyAlignment="1">
      <alignment horizontal="left"/>
    </xf>
    <xf numFmtId="0" fontId="5" fillId="34" borderId="37" xfId="0" applyFont="1" applyFill="1" applyBorder="1" applyAlignment="1" applyProtection="1">
      <alignment/>
      <protection locked="0"/>
    </xf>
    <xf numFmtId="0" fontId="6" fillId="0" borderId="38" xfId="0" applyFont="1" applyBorder="1" applyAlignment="1">
      <alignment horizontal="left"/>
    </xf>
    <xf numFmtId="0" fontId="5" fillId="34" borderId="39" xfId="0" applyFont="1" applyFill="1" applyBorder="1" applyAlignment="1" applyProtection="1">
      <alignment horizontal="left"/>
      <protection locked="0"/>
    </xf>
    <xf numFmtId="0" fontId="6" fillId="0" borderId="40" xfId="0" applyFont="1" applyBorder="1" applyAlignment="1">
      <alignment horizontal="left"/>
    </xf>
    <xf numFmtId="0" fontId="5" fillId="35" borderId="26" xfId="0" applyFont="1" applyFill="1" applyBorder="1" applyAlignment="1" applyProtection="1">
      <alignment/>
      <protection locked="0"/>
    </xf>
    <xf numFmtId="0" fontId="6" fillId="0" borderId="41" xfId="0" applyFont="1" applyBorder="1" applyAlignment="1">
      <alignment/>
    </xf>
    <xf numFmtId="0" fontId="7" fillId="35" borderId="26" xfId="0" applyFont="1" applyFill="1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right" vertical="center"/>
    </xf>
    <xf numFmtId="164" fontId="6" fillId="34" borderId="43" xfId="0" applyNumberFormat="1" applyFont="1" applyFill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/>
    </xf>
    <xf numFmtId="0" fontId="48" fillId="0" borderId="46" xfId="46" applyBorder="1" applyProtection="1">
      <alignment/>
      <protection locked="0"/>
    </xf>
    <xf numFmtId="0" fontId="48" fillId="34" borderId="46" xfId="46" applyFill="1" applyBorder="1" applyAlignment="1" applyProtection="1">
      <alignment horizontal="left"/>
      <protection locked="0"/>
    </xf>
    <xf numFmtId="0" fontId="3" fillId="0" borderId="33" xfId="0" applyFont="1" applyBorder="1" applyAlignment="1">
      <alignment horizontal="center"/>
    </xf>
    <xf numFmtId="0" fontId="6" fillId="38" borderId="26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35" borderId="19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6" fillId="38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38" borderId="48" xfId="0" applyFont="1" applyFill="1" applyBorder="1" applyAlignment="1">
      <alignment horizontal="left" vertical="center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5" fillId="34" borderId="51" xfId="0" applyFont="1" applyFill="1" applyBorder="1" applyAlignment="1" applyProtection="1">
      <alignment/>
      <protection locked="0"/>
    </xf>
    <xf numFmtId="0" fontId="6" fillId="0" borderId="52" xfId="0" applyFont="1" applyBorder="1" applyAlignment="1">
      <alignment horizontal="left"/>
    </xf>
    <xf numFmtId="0" fontId="5" fillId="34" borderId="32" xfId="0" applyFont="1" applyFill="1" applyBorder="1" applyAlignment="1" applyProtection="1">
      <alignment/>
      <protection locked="0"/>
    </xf>
    <xf numFmtId="0" fontId="6" fillId="0" borderId="46" xfId="0" applyFont="1" applyBorder="1" applyAlignment="1">
      <alignment horizontal="left"/>
    </xf>
    <xf numFmtId="0" fontId="5" fillId="34" borderId="53" xfId="0" applyFont="1" applyFill="1" applyBorder="1" applyAlignment="1" applyProtection="1">
      <alignment/>
      <protection locked="0"/>
    </xf>
    <xf numFmtId="0" fontId="6" fillId="0" borderId="54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14" fillId="39" borderId="55" xfId="0" applyFont="1" applyFill="1" applyBorder="1" applyAlignment="1">
      <alignment horizontal="center" wrapText="1"/>
    </xf>
    <xf numFmtId="0" fontId="3" fillId="0" borderId="5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7" xfId="0" applyFont="1" applyBorder="1" applyAlignment="1">
      <alignment/>
    </xf>
    <xf numFmtId="0" fontId="10" fillId="39" borderId="58" xfId="0" applyFont="1" applyFill="1" applyBorder="1" applyAlignment="1">
      <alignment/>
    </xf>
    <xf numFmtId="0" fontId="15" fillId="39" borderId="59" xfId="0" applyFont="1" applyFill="1" applyBorder="1" applyAlignment="1">
      <alignment horizontal="center"/>
    </xf>
    <xf numFmtId="0" fontId="10" fillId="39" borderId="30" xfId="0" applyFont="1" applyFill="1" applyBorder="1" applyAlignment="1">
      <alignment/>
    </xf>
    <xf numFmtId="0" fontId="15" fillId="39" borderId="60" xfId="0" applyFont="1" applyFill="1" applyBorder="1" applyAlignment="1">
      <alignment horizontal="center"/>
    </xf>
    <xf numFmtId="0" fontId="14" fillId="39" borderId="55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165" fontId="3" fillId="34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vertical="top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6" fillId="0" borderId="26" xfId="0" applyFont="1" applyBorder="1" applyAlignment="1">
      <alignment horizontal="left" vertical="top"/>
    </xf>
    <xf numFmtId="0" fontId="0" fillId="0" borderId="61" xfId="0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52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142875</xdr:colOff>
      <xdr:row>0</xdr:row>
      <xdr:rowOff>95250</xdr:rowOff>
    </xdr:from>
    <xdr:to>
      <xdr:col>40</xdr:col>
      <xdr:colOff>9525</xdr:colOff>
      <xdr:row>3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5250"/>
          <a:ext cx="628650" cy="5238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chezer@ttvwh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2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40" width="2.28125" style="1" customWidth="1"/>
  </cols>
  <sheetData>
    <row r="1" spans="1:40" ht="12" customHeight="1">
      <c r="A1" s="2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18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/>
      <c r="AK2"/>
      <c r="AL2"/>
      <c r="AM2"/>
      <c r="AN2"/>
    </row>
    <row r="3" spans="1:40" ht="18">
      <c r="A3" s="51" t="s">
        <v>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/>
      <c r="AK3"/>
      <c r="AL3"/>
      <c r="AM3"/>
      <c r="AN3"/>
    </row>
    <row r="4" spans="1:40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52" t="s">
        <v>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ht="16.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 t="s">
        <v>2</v>
      </c>
      <c r="Q6" s="54"/>
      <c r="R6" s="54"/>
      <c r="S6" s="54"/>
      <c r="T6" s="54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6.5" customHeight="1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 t="s">
        <v>4</v>
      </c>
      <c r="Q7" s="57"/>
      <c r="R7" s="57"/>
      <c r="S7" s="57"/>
      <c r="T7" s="57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6.5" customHeight="1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 t="s">
        <v>6</v>
      </c>
      <c r="Q8" s="57"/>
      <c r="R8" s="57"/>
      <c r="S8" s="57"/>
      <c r="T8" s="57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40" ht="16.5" customHeight="1">
      <c r="A9" s="56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 t="s">
        <v>8</v>
      </c>
      <c r="Q9" s="57"/>
      <c r="R9" s="57"/>
      <c r="S9" s="57"/>
      <c r="T9" s="57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16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 t="s">
        <v>9</v>
      </c>
      <c r="Q10" s="57"/>
      <c r="R10" s="57"/>
      <c r="S10" s="57"/>
      <c r="T10" s="57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3" customFormat="1" ht="16.5" customHeight="1">
      <c r="A11" s="60" t="s">
        <v>10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 t="s">
        <v>11</v>
      </c>
      <c r="Q11" s="61"/>
      <c r="R11" s="61"/>
      <c r="S11" s="61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ht="16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57" t="s">
        <v>12</v>
      </c>
      <c r="Q12" s="57"/>
      <c r="R12" s="57"/>
      <c r="S12" s="57"/>
      <c r="T12" s="57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 ht="16.5" customHeight="1">
      <c r="A13" s="65" t="s">
        <v>13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57" t="s">
        <v>14</v>
      </c>
      <c r="Q13" s="57"/>
      <c r="R13" s="57"/>
      <c r="S13" s="57"/>
      <c r="T13" s="57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6.5" customHeight="1">
      <c r="A14" s="66" t="s">
        <v>95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 t="s">
        <v>15</v>
      </c>
      <c r="Q14" s="67"/>
      <c r="R14" s="67"/>
      <c r="S14" s="67"/>
      <c r="T14" s="67"/>
      <c r="U14" s="68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</row>
    <row r="15" spans="1:40" ht="7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ht="6.75" customHeight="1">
      <c r="A16" s="71" t="s">
        <v>16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</row>
    <row r="17" spans="1:40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</row>
    <row r="18" spans="1:40" ht="6.7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</row>
    <row r="19" spans="1:40" ht="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</row>
    <row r="20" spans="1:40" ht="16.5" customHeight="1">
      <c r="A20" s="73" t="s">
        <v>4</v>
      </c>
      <c r="B20" s="73"/>
      <c r="C20" s="73"/>
      <c r="D20" s="73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 t="s">
        <v>2</v>
      </c>
      <c r="V20" s="75"/>
      <c r="W20" s="75"/>
      <c r="X20" s="75"/>
      <c r="Y20" s="75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</row>
    <row r="21" spans="1:40" ht="16.5" customHeight="1">
      <c r="A21" s="77" t="s">
        <v>9</v>
      </c>
      <c r="B21" s="77"/>
      <c r="C21" s="77"/>
      <c r="D21" s="77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 t="s">
        <v>11</v>
      </c>
      <c r="V21" s="79"/>
      <c r="W21" s="79"/>
      <c r="X21" s="79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</row>
    <row r="22" spans="1:40" ht="16.5" customHeight="1">
      <c r="A22" s="81" t="s">
        <v>17</v>
      </c>
      <c r="B22" s="81"/>
      <c r="C22" s="81"/>
      <c r="D22" s="81"/>
      <c r="E22" s="81"/>
      <c r="F22" s="82"/>
      <c r="G22" s="82"/>
      <c r="H22" s="83" t="s">
        <v>18</v>
      </c>
      <c r="I22" s="83"/>
      <c r="J22" s="83"/>
      <c r="K22" s="83"/>
      <c r="L22" s="83"/>
      <c r="M22" s="83"/>
      <c r="N22" s="83"/>
      <c r="O22" s="84"/>
      <c r="P22" s="84"/>
      <c r="Q22" s="84"/>
      <c r="R22" s="84"/>
      <c r="S22" s="84"/>
      <c r="T22" s="84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0" s="4" customFormat="1" ht="16.5" customHeight="1">
      <c r="A23" s="86" t="s">
        <v>19</v>
      </c>
      <c r="B23" s="86"/>
      <c r="C23" s="86"/>
      <c r="D23" s="86"/>
      <c r="E23" s="86"/>
      <c r="F23" s="86"/>
      <c r="G23" s="86"/>
      <c r="H23" s="86"/>
      <c r="I23" s="86"/>
      <c r="J23" s="86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0" ht="7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1:40" s="4" customFormat="1" ht="16.5" customHeight="1">
      <c r="A25" s="90" t="s">
        <v>20</v>
      </c>
      <c r="B25" s="90"/>
      <c r="C25" s="90"/>
      <c r="D25" s="90"/>
      <c r="E25" s="82"/>
      <c r="F25" s="82"/>
      <c r="G25" s="82"/>
      <c r="H25" s="82"/>
      <c r="I25" s="82"/>
      <c r="J25" s="82"/>
      <c r="K25" s="91" t="s">
        <v>21</v>
      </c>
      <c r="L25" s="91"/>
      <c r="M25" s="91"/>
      <c r="N25" s="91"/>
      <c r="O25" s="91"/>
      <c r="P25" s="5" t="s">
        <v>22</v>
      </c>
      <c r="Q25" s="92"/>
      <c r="R25" s="92"/>
      <c r="S25" s="92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1:42" s="6" customFormat="1" ht="16.5" customHeight="1">
      <c r="A26" s="94" t="s">
        <v>23</v>
      </c>
      <c r="B26" s="94"/>
      <c r="C26" s="94"/>
      <c r="D26" s="94"/>
      <c r="E26" s="94"/>
      <c r="F26" s="94"/>
      <c r="G26" s="94"/>
      <c r="H26" s="94"/>
      <c r="I26" s="94"/>
      <c r="J26" s="94"/>
      <c r="K26" s="95" t="s">
        <v>24</v>
      </c>
      <c r="L26" s="95"/>
      <c r="M26" s="95"/>
      <c r="N26" s="95"/>
      <c r="O26" s="95"/>
      <c r="P26" s="95"/>
      <c r="Q26" s="96"/>
      <c r="R26" s="96"/>
      <c r="S26" s="96"/>
      <c r="T26" s="96"/>
      <c r="U26" s="96"/>
      <c r="V26" s="96"/>
      <c r="W26" s="96"/>
      <c r="X26" s="96"/>
      <c r="Y26" s="96"/>
      <c r="Z26" s="97" t="s">
        <v>25</v>
      </c>
      <c r="AA26" s="97"/>
      <c r="AB26" s="97"/>
      <c r="AC26" s="97"/>
      <c r="AD26" s="97"/>
      <c r="AE26" s="97"/>
      <c r="AF26" s="96"/>
      <c r="AG26" s="96"/>
      <c r="AH26" s="98" t="s">
        <v>26</v>
      </c>
      <c r="AI26" s="98"/>
      <c r="AJ26" s="98"/>
      <c r="AK26" s="98"/>
      <c r="AL26" s="98"/>
      <c r="AM26" s="96"/>
      <c r="AN26" s="96"/>
      <c r="AP26" s="7"/>
    </row>
    <row r="27" spans="1:65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6"/>
      <c r="AP27" s="7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53" s="4" customFormat="1" ht="16.5" customHeight="1">
      <c r="A28" s="100" t="s">
        <v>27</v>
      </c>
      <c r="B28" s="100"/>
      <c r="C28" s="100"/>
      <c r="D28" s="100"/>
      <c r="E28" s="101" t="s">
        <v>58</v>
      </c>
      <c r="F28" s="101"/>
      <c r="G28" s="101"/>
      <c r="H28" s="101"/>
      <c r="I28" s="101"/>
      <c r="J28" s="101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8"/>
      <c r="AP28" s="8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2" customFormat="1" ht="16.5" customHeight="1">
      <c r="A29" s="103" t="s">
        <v>4</v>
      </c>
      <c r="B29" s="103"/>
      <c r="C29" s="103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 t="s">
        <v>2</v>
      </c>
      <c r="V29" s="105"/>
      <c r="W29" s="105"/>
      <c r="X29" s="105"/>
      <c r="Y29" s="105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"/>
      <c r="AP29" s="10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65" ht="16.5" customHeight="1">
      <c r="A30" s="107" t="s">
        <v>9</v>
      </c>
      <c r="B30" s="107"/>
      <c r="C30" s="107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 t="s">
        <v>11</v>
      </c>
      <c r="V30" s="109"/>
      <c r="W30" s="109"/>
      <c r="X30" s="109"/>
      <c r="Y30" s="10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10"/>
      <c r="AP30" s="10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ht="7.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0"/>
      <c r="AP31" s="10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40" s="4" customFormat="1" ht="16.5" customHeight="1">
      <c r="A32" s="100" t="s">
        <v>28</v>
      </c>
      <c r="B32" s="100"/>
      <c r="C32" s="100"/>
      <c r="D32" s="100"/>
      <c r="E32" s="101"/>
      <c r="F32" s="101"/>
      <c r="G32" s="101"/>
      <c r="H32" s="101"/>
      <c r="I32" s="101"/>
      <c r="J32" s="101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</row>
    <row r="33" spans="1:40" ht="16.5" customHeight="1">
      <c r="A33" s="103" t="s">
        <v>4</v>
      </c>
      <c r="B33" s="103"/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5" t="s">
        <v>2</v>
      </c>
      <c r="V33" s="105"/>
      <c r="W33" s="105"/>
      <c r="X33" s="105"/>
      <c r="Y33" s="105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</row>
    <row r="34" spans="1:53" s="12" customFormat="1" ht="16.5" customHeight="1">
      <c r="A34" s="107" t="s">
        <v>9</v>
      </c>
      <c r="B34" s="107"/>
      <c r="C34" s="107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 t="s">
        <v>11</v>
      </c>
      <c r="V34" s="109"/>
      <c r="W34" s="109"/>
      <c r="X34" s="109"/>
      <c r="Y34" s="10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10"/>
      <c r="AP34" s="10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41" ht="7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0"/>
    </row>
    <row r="36" spans="1:40" ht="6" customHeight="1" hidden="1">
      <c r="A36" s="13"/>
      <c r="B36" s="14"/>
      <c r="C36" s="14"/>
      <c r="D36" s="15"/>
      <c r="E36" s="14"/>
      <c r="F36" s="16"/>
      <c r="G36" s="16"/>
      <c r="H36" s="16"/>
      <c r="I36" s="16"/>
      <c r="J36" s="16"/>
      <c r="K36" s="16"/>
      <c r="L36" s="14"/>
      <c r="M36" s="17"/>
      <c r="N36" s="17"/>
      <c r="O36" s="17"/>
      <c r="P36" s="17"/>
      <c r="Q36" s="18"/>
      <c r="R36" s="19"/>
      <c r="S36" s="19"/>
      <c r="T36" s="19"/>
      <c r="U36" s="19"/>
      <c r="V36" s="19"/>
      <c r="W36" s="18"/>
      <c r="X36" s="19"/>
      <c r="Y36" s="19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1"/>
    </row>
    <row r="37" spans="1:41" ht="15" customHeight="1">
      <c r="A37" s="22" t="s">
        <v>29</v>
      </c>
      <c r="B37" s="23"/>
      <c r="C37" s="23"/>
      <c r="D37" s="23"/>
      <c r="E37" s="23"/>
      <c r="F37" s="23"/>
      <c r="G37" s="23"/>
      <c r="H37" s="23"/>
      <c r="I37" s="23" t="s">
        <v>98</v>
      </c>
      <c r="J37" s="23"/>
      <c r="K37" s="24"/>
      <c r="L37" s="24"/>
      <c r="M37" s="25"/>
      <c r="N37" s="25"/>
      <c r="O37" s="25"/>
      <c r="P37" s="25"/>
      <c r="Q37" s="25"/>
      <c r="R37" s="25"/>
      <c r="S37" s="25"/>
      <c r="T37" s="25"/>
      <c r="U37" s="25"/>
      <c r="V37" s="24"/>
      <c r="W37" s="24"/>
      <c r="X37" s="24"/>
      <c r="Y37" s="26"/>
      <c r="Z37" s="26"/>
      <c r="AA37" s="27"/>
      <c r="AB37" s="28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9"/>
      <c r="AO37" s="10"/>
    </row>
    <row r="38" spans="1:41" ht="1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33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4"/>
      <c r="Z38" s="35"/>
      <c r="AA38" s="35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6"/>
      <c r="AN38" s="37"/>
      <c r="AO38" s="10"/>
    </row>
    <row r="39" spans="1:40" ht="15" customHeight="1">
      <c r="A39" s="30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3"/>
      <c r="L39" s="32"/>
      <c r="M39" s="112"/>
      <c r="N39" s="112"/>
      <c r="O39" s="113" t="s">
        <v>99</v>
      </c>
      <c r="P39" s="113"/>
      <c r="Q39" s="35"/>
      <c r="R39" s="35"/>
      <c r="S39" s="35"/>
      <c r="T39" s="112"/>
      <c r="U39" s="112"/>
      <c r="V39" s="39" t="s">
        <v>32</v>
      </c>
      <c r="W39" s="40"/>
      <c r="X39" s="35"/>
      <c r="Y39" s="35"/>
      <c r="Z39" s="35"/>
      <c r="AA39" s="32"/>
      <c r="AB39" s="32"/>
      <c r="AC39" s="32"/>
      <c r="AD39" s="32"/>
      <c r="AE39" s="32"/>
      <c r="AF39" s="32"/>
      <c r="AG39" s="112"/>
      <c r="AH39" s="112"/>
      <c r="AI39" s="113" t="s">
        <v>100</v>
      </c>
      <c r="AJ39" s="113"/>
      <c r="AK39" s="113"/>
      <c r="AL39" s="113"/>
      <c r="AM39" s="113"/>
      <c r="AN39" s="37"/>
    </row>
    <row r="40" spans="1:40" s="4" customFormat="1" ht="6.7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114"/>
      <c r="AN40" s="114"/>
    </row>
    <row r="41" spans="1:40" ht="7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</row>
    <row r="42" spans="1:40" ht="36" customHeight="1">
      <c r="A42" s="116" t="s">
        <v>97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</row>
    <row r="43" spans="1:40" ht="5.2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1:40" ht="15">
      <c r="A44" s="118" t="s">
        <v>34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2"/>
      <c r="Z44" s="112"/>
      <c r="AA44" s="113" t="s">
        <v>31</v>
      </c>
      <c r="AB44" s="113"/>
      <c r="AC44" s="35"/>
      <c r="AD44" s="35"/>
      <c r="AE44" s="35"/>
      <c r="AF44" s="112"/>
      <c r="AG44" s="112"/>
      <c r="AH44" s="113" t="s">
        <v>33</v>
      </c>
      <c r="AI44" s="113"/>
      <c r="AJ44" s="113"/>
      <c r="AK44" s="113"/>
      <c r="AL44" s="113"/>
      <c r="AM44" s="35"/>
      <c r="AN44" s="44"/>
    </row>
    <row r="45" spans="1:40" ht="12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ht="15" customHeight="1">
      <c r="A46" s="120" t="s">
        <v>35</v>
      </c>
      <c r="B46" s="120"/>
      <c r="C46" s="120"/>
      <c r="D46" s="120"/>
      <c r="E46" s="120"/>
      <c r="F46" s="120"/>
      <c r="G46" s="121" t="s">
        <v>36</v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1:40" ht="15" customHeight="1">
      <c r="A47" s="122" t="s">
        <v>37</v>
      </c>
      <c r="B47" s="122"/>
      <c r="C47" s="122"/>
      <c r="D47" s="122"/>
      <c r="E47" s="122"/>
      <c r="F47" s="122"/>
      <c r="G47" s="123" t="s">
        <v>38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</row>
    <row r="48" spans="1:40" ht="7.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ht="36" customHeight="1">
      <c r="A49" s="124" t="s">
        <v>96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6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</row>
    <row r="51" spans="1:40" ht="16.5" customHeight="1">
      <c r="A51" s="118" t="s">
        <v>34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2"/>
      <c r="Z51" s="112"/>
      <c r="AA51" s="113" t="s">
        <v>31</v>
      </c>
      <c r="AB51" s="113"/>
      <c r="AC51" s="35"/>
      <c r="AD51" s="35"/>
      <c r="AE51" s="35"/>
      <c r="AF51"/>
      <c r="AG51" s="112"/>
      <c r="AH51" s="112"/>
      <c r="AI51" s="35"/>
      <c r="AJ51" s="40" t="s">
        <v>33</v>
      </c>
      <c r="AK51" s="40"/>
      <c r="AL51" s="40"/>
      <c r="AM51" s="35"/>
      <c r="AN51" s="44"/>
    </row>
    <row r="52" spans="1:40" ht="9" customHeight="1">
      <c r="A52" s="4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8"/>
      <c r="AJ52" s="38"/>
      <c r="AK52" s="38"/>
      <c r="AL52" s="38"/>
      <c r="AM52" s="35"/>
      <c r="AN52" s="44"/>
    </row>
    <row r="53" spans="1:40" ht="16.5" customHeight="1">
      <c r="A53" s="45" t="s">
        <v>39</v>
      </c>
      <c r="B53" s="35"/>
      <c r="C53" s="35"/>
      <c r="D53" s="35"/>
      <c r="E53" s="35"/>
      <c r="F53" s="35"/>
      <c r="G53" s="35"/>
      <c r="H53" s="35"/>
      <c r="I53" s="35"/>
      <c r="J53"/>
      <c r="K53" s="35"/>
      <c r="L53" s="35"/>
      <c r="M53" s="35" t="s">
        <v>40</v>
      </c>
      <c r="N53"/>
      <c r="O53"/>
      <c r="P53" s="35"/>
      <c r="Q53" s="112"/>
      <c r="R53" s="112"/>
      <c r="S53" s="35"/>
      <c r="T53"/>
      <c r="U53" s="35" t="s">
        <v>41</v>
      </c>
      <c r="V53" s="35"/>
      <c r="W53" s="35"/>
      <c r="X53"/>
      <c r="Y53" s="112"/>
      <c r="Z53" s="112"/>
      <c r="AA53" s="35"/>
      <c r="AB53" s="35" t="s">
        <v>42</v>
      </c>
      <c r="AC53" s="35"/>
      <c r="AD53" s="35"/>
      <c r="AE53" s="35"/>
      <c r="AF53" s="35"/>
      <c r="AG53" s="112"/>
      <c r="AH53" s="112"/>
      <c r="AI53" s="35"/>
      <c r="AJ53" s="38"/>
      <c r="AK53" s="38"/>
      <c r="AL53" s="38"/>
      <c r="AM53" s="35"/>
      <c r="AN53" s="44"/>
    </row>
    <row r="54" spans="1:40" ht="10.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</row>
    <row r="55" spans="1:40" ht="15" customHeight="1">
      <c r="A55" s="130" t="s">
        <v>43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s="49" customFormat="1" ht="12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</row>
    <row r="57" spans="1:40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1:40" ht="13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</row>
    <row r="59" spans="1:40" ht="1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2" t="s">
        <v>44</v>
      </c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0" ht="15">
      <c r="A60" s="125" t="s">
        <v>45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33" t="s">
        <v>46</v>
      </c>
      <c r="N60" s="133"/>
      <c r="O60" s="133"/>
      <c r="P60" s="133"/>
      <c r="Q60" s="133"/>
      <c r="R60" s="133"/>
      <c r="S60" s="133"/>
      <c r="T60" s="134" t="s">
        <v>47</v>
      </c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15.75" customHeight="1">
      <c r="A61" s="125" t="s">
        <v>48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  <c r="N61" s="126"/>
      <c r="O61" s="126"/>
      <c r="P61" s="126"/>
      <c r="Q61" s="126"/>
      <c r="R61" s="126"/>
      <c r="S61" s="126"/>
      <c r="T61" s="127" t="s">
        <v>49</v>
      </c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ht="15">
      <c r="A62" s="128" t="s">
        <v>50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6"/>
      <c r="N62" s="126"/>
      <c r="O62" s="126"/>
      <c r="P62" s="126"/>
      <c r="Q62" s="126"/>
      <c r="R62" s="126"/>
      <c r="S62" s="126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</row>
  </sheetData>
  <sheetProtection/>
  <mergeCells count="126">
    <mergeCell ref="M59:AN59"/>
    <mergeCell ref="A60:L60"/>
    <mergeCell ref="M60:S60"/>
    <mergeCell ref="T60:AN60"/>
    <mergeCell ref="A61:L61"/>
    <mergeCell ref="M61:S62"/>
    <mergeCell ref="T61:AN61"/>
    <mergeCell ref="A62:L62"/>
    <mergeCell ref="T62:AN62"/>
    <mergeCell ref="Q53:R53"/>
    <mergeCell ref="Y53:Z53"/>
    <mergeCell ref="AG53:AH53"/>
    <mergeCell ref="A55:AN58"/>
    <mergeCell ref="A59:L59"/>
    <mergeCell ref="A49:AN49"/>
    <mergeCell ref="A50:AN50"/>
    <mergeCell ref="A51:X51"/>
    <mergeCell ref="Y51:Z51"/>
    <mergeCell ref="AA51:AB51"/>
    <mergeCell ref="AG51:AH51"/>
    <mergeCell ref="A45:AN45"/>
    <mergeCell ref="A46:F46"/>
    <mergeCell ref="G46:AN46"/>
    <mergeCell ref="A47:F47"/>
    <mergeCell ref="G47:AN47"/>
    <mergeCell ref="A48:AN48"/>
    <mergeCell ref="AM40:AN40"/>
    <mergeCell ref="A41:AN41"/>
    <mergeCell ref="A42:AN42"/>
    <mergeCell ref="A43:AN43"/>
    <mergeCell ref="A44:X44"/>
    <mergeCell ref="Y44:Z44"/>
    <mergeCell ref="AA44:AB44"/>
    <mergeCell ref="AF44:AG44"/>
    <mergeCell ref="AH44:AL44"/>
    <mergeCell ref="A35:AN35"/>
    <mergeCell ref="M39:N39"/>
    <mergeCell ref="O39:P39"/>
    <mergeCell ref="T39:U39"/>
    <mergeCell ref="AG39:AH39"/>
    <mergeCell ref="AI39:AM39"/>
    <mergeCell ref="A33:D33"/>
    <mergeCell ref="E33:T33"/>
    <mergeCell ref="U33:Y33"/>
    <mergeCell ref="Z33:AN33"/>
    <mergeCell ref="A34:D34"/>
    <mergeCell ref="E34:T34"/>
    <mergeCell ref="U34:Y34"/>
    <mergeCell ref="Z34:AN34"/>
    <mergeCell ref="A30:D30"/>
    <mergeCell ref="E30:T30"/>
    <mergeCell ref="U30:Y30"/>
    <mergeCell ref="Z30:AN30"/>
    <mergeCell ref="A31:AN31"/>
    <mergeCell ref="A32:D32"/>
    <mergeCell ref="E32:J32"/>
    <mergeCell ref="K32:AN32"/>
    <mergeCell ref="AM26:AN26"/>
    <mergeCell ref="A27:AN27"/>
    <mergeCell ref="A28:D28"/>
    <mergeCell ref="E28:J28"/>
    <mergeCell ref="K28:AN28"/>
    <mergeCell ref="A29:D29"/>
    <mergeCell ref="E29:T29"/>
    <mergeCell ref="U29:Y29"/>
    <mergeCell ref="Z29:AN29"/>
    <mergeCell ref="A26:J26"/>
    <mergeCell ref="K26:P26"/>
    <mergeCell ref="Q26:Y26"/>
    <mergeCell ref="Z26:AE26"/>
    <mergeCell ref="AF26:AG26"/>
    <mergeCell ref="AH26:AL26"/>
    <mergeCell ref="A23:J23"/>
    <mergeCell ref="K23:AN23"/>
    <mergeCell ref="A24:AN24"/>
    <mergeCell ref="A25:D25"/>
    <mergeCell ref="E25:J25"/>
    <mergeCell ref="K25:O25"/>
    <mergeCell ref="Q25:T25"/>
    <mergeCell ref="U25:AN25"/>
    <mergeCell ref="A21:E21"/>
    <mergeCell ref="F21:T21"/>
    <mergeCell ref="U21:Y21"/>
    <mergeCell ref="Z21:AN21"/>
    <mergeCell ref="A22:E22"/>
    <mergeCell ref="F22:G22"/>
    <mergeCell ref="H22:N22"/>
    <mergeCell ref="O22:T22"/>
    <mergeCell ref="U22:AN22"/>
    <mergeCell ref="A15:AN15"/>
    <mergeCell ref="A16:AN18"/>
    <mergeCell ref="A19:AN19"/>
    <mergeCell ref="A20:E20"/>
    <mergeCell ref="F20:T20"/>
    <mergeCell ref="U20:Y20"/>
    <mergeCell ref="Z20:AN20"/>
    <mergeCell ref="A13:O13"/>
    <mergeCell ref="P13:T13"/>
    <mergeCell ref="U13:AN13"/>
    <mergeCell ref="A14:O14"/>
    <mergeCell ref="P14:T14"/>
    <mergeCell ref="U14:AN14"/>
    <mergeCell ref="A11:O11"/>
    <mergeCell ref="P11:T11"/>
    <mergeCell ref="U11:AN11"/>
    <mergeCell ref="A12:O12"/>
    <mergeCell ref="P12:T12"/>
    <mergeCell ref="U12:AN12"/>
    <mergeCell ref="A9:O9"/>
    <mergeCell ref="P9:T9"/>
    <mergeCell ref="U9:AN9"/>
    <mergeCell ref="A10:O10"/>
    <mergeCell ref="P10:T10"/>
    <mergeCell ref="U10:AN10"/>
    <mergeCell ref="A7:O7"/>
    <mergeCell ref="P7:T7"/>
    <mergeCell ref="U7:AN7"/>
    <mergeCell ref="A8:O8"/>
    <mergeCell ref="P8:T8"/>
    <mergeCell ref="U8:AN8"/>
    <mergeCell ref="A2:AI2"/>
    <mergeCell ref="A3:AI3"/>
    <mergeCell ref="P5:AN5"/>
    <mergeCell ref="A6:O6"/>
    <mergeCell ref="P6:T6"/>
    <mergeCell ref="U6:AN6"/>
  </mergeCells>
  <dataValidations count="13">
    <dataValidation type="list" allowBlank="1" showInputMessage="1" showErrorMessage="1" sqref="M39:N39 Y44:Z44 Y51:Z51 AG51:AH51">
      <formula1>"ja,nein"</formula1>
      <formula2>0</formula2>
    </dataValidation>
    <dataValidation type="list" allowBlank="1" showInputMessage="1" showErrorMessage="1" sqref="AF26:AG26">
      <formula1>Pkreuz</formula1>
      <formula2>0</formula2>
    </dataValidation>
    <dataValidation type="list" allowBlank="1" showInputMessage="1" showErrorMessage="1" sqref="E25:J25 AM26:AN26">
      <formula1>Jein</formula1>
      <formula2>0</formula2>
    </dataValidation>
    <dataValidation type="list" allowBlank="1" showInputMessage="1" showErrorMessage="1" sqref="Q26:Y26">
      <formula1>Spielklasse</formula1>
      <formula2>0</formula2>
    </dataValidation>
    <dataValidation type="list" allowBlank="1" showInputMessage="1" showErrorMessage="1" sqref="AN37 AM38">
      <formula1>Essen</formula1>
      <formula2>0</formula2>
    </dataValidation>
    <dataValidation type="list" allowBlank="1" showInputMessage="1" showErrorMessage="1" sqref="U11:AN11 Z21:AN21 Z30:AN30 Z34:AN34">
      <formula1>Bezirk</formula1>
      <formula2>0</formula2>
    </dataValidation>
    <dataValidation type="list" allowBlank="1" showInputMessage="1" showErrorMessage="1" sqref="Q25:T25">
      <formula1>Klasse</formula1>
      <formula2>0</formula2>
    </dataValidation>
    <dataValidation type="list" allowBlank="1" showInputMessage="1" showErrorMessage="1" sqref="E28:J28 E32:J32">
      <formula1>Partner</formula1>
      <formula2>0</formula2>
    </dataValidation>
    <dataValidation type="list" allowBlank="1" showInputMessage="1" showErrorMessage="1" sqref="F22:G22">
      <formula1>Geschlecht</formula1>
      <formula2>0</formula2>
    </dataValidation>
    <dataValidation type="list" allowBlank="1" showInputMessage="1" showErrorMessage="1" sqref="AG53:AH53">
      <formula1>"S,M,L,XL,XXL,XXXL"</formula1>
      <formula2>0</formula2>
    </dataValidation>
    <dataValidation type="list" allowBlank="1" showInputMessage="1" showErrorMessage="1" sqref="T39">
      <formula1>"1,2,3,4"</formula1>
      <formula2>0</formula2>
    </dataValidation>
    <dataValidation type="list" allowBlank="1" showInputMessage="1" showErrorMessage="1" sqref="Q53:R53 Y53:Z53">
      <formula1>"S,M,L,XL,XXL,XXXL"</formula1>
      <formula2>0</formula2>
    </dataValidation>
    <dataValidation type="list" allowBlank="1" showInputMessage="1" showErrorMessage="1" sqref="AG39:AH39 AF44:AG44">
      <formula1>"X"</formula1>
      <formula2>0</formula2>
    </dataValidation>
  </dataValidations>
  <hyperlinks>
    <hyperlink ref="A11" r:id="rId1" display="email: vochezer@ttvwh.de"/>
  </hyperlinks>
  <printOptions horizontalCentered="1"/>
  <pageMargins left="0.590277777777778" right="0" top="0.39375" bottom="0" header="0.511805555555555" footer="0.511805555555555"/>
  <pageSetup firstPageNumber="1" useFirstPageNumber="1" fitToHeight="1" fitToWidth="1" orientation="portrait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140625" style="0" customWidth="1"/>
    <col min="2" max="6" width="9.140625" style="0" customWidth="1"/>
    <col min="7" max="7" width="10.140625" style="0" customWidth="1"/>
  </cols>
  <sheetData>
    <row r="1" spans="1:25" ht="12.75">
      <c r="A1" t="s">
        <v>46</v>
      </c>
      <c r="B1" t="s">
        <v>51</v>
      </c>
      <c r="C1" t="s">
        <v>2</v>
      </c>
      <c r="D1" t="s">
        <v>9</v>
      </c>
      <c r="E1" t="s">
        <v>11</v>
      </c>
      <c r="F1" t="s">
        <v>17</v>
      </c>
      <c r="G1" t="s">
        <v>18</v>
      </c>
      <c r="H1" t="s">
        <v>21</v>
      </c>
      <c r="I1" t="s">
        <v>24</v>
      </c>
      <c r="J1" t="s">
        <v>25</v>
      </c>
      <c r="K1" t="s">
        <v>20</v>
      </c>
      <c r="L1" t="s">
        <v>52</v>
      </c>
      <c r="M1" t="s">
        <v>28</v>
      </c>
      <c r="N1" t="s">
        <v>26</v>
      </c>
      <c r="O1" t="s">
        <v>51</v>
      </c>
      <c r="P1" t="s">
        <v>2</v>
      </c>
      <c r="Q1" t="s">
        <v>9</v>
      </c>
      <c r="R1" t="s">
        <v>11</v>
      </c>
      <c r="S1" t="s">
        <v>51</v>
      </c>
      <c r="T1" t="s">
        <v>2</v>
      </c>
      <c r="U1" t="s">
        <v>9</v>
      </c>
      <c r="V1" t="s">
        <v>11</v>
      </c>
      <c r="W1" t="s">
        <v>53</v>
      </c>
      <c r="X1" t="s">
        <v>54</v>
      </c>
      <c r="Y1" t="s">
        <v>55</v>
      </c>
    </row>
    <row r="2" spans="1:25" ht="12.75">
      <c r="A2" s="50">
        <f ca="1">TODAY()</f>
        <v>42684</v>
      </c>
      <c r="B2">
        <f>PROPER(Formular!F20)</f>
      </c>
      <c r="C2">
        <f>PROPER(Formular!Z20)</f>
      </c>
      <c r="D2">
        <f>Formular!F21</f>
        <v>0</v>
      </c>
      <c r="E2">
        <f>PROPER(Formular!Z21)</f>
      </c>
      <c r="F2">
        <f>PROPER(Formular!F22)</f>
      </c>
      <c r="G2" s="50">
        <f>Formular!O22</f>
        <v>0</v>
      </c>
      <c r="H2" t="str">
        <f>CONCATENATE("S ",Formular!Q25)</f>
        <v>S </v>
      </c>
      <c r="I2">
        <f>PROPER(Formular!Q26)</f>
      </c>
      <c r="J2">
        <f>PROPER(Formular!AF26)</f>
      </c>
      <c r="K2">
        <f>PROPER(Formular!E25)</f>
      </c>
      <c r="L2" t="str">
        <f>IF(PROPER(Formular!E28="Partner(in)"),"Ja",PROPER(Formular!E28))</f>
        <v>Ja</v>
      </c>
      <c r="M2">
        <f>IF(PROPER(Formular!E32="Partner(in)"),"Ja",PROPER(Formular!E32))</f>
      </c>
      <c r="N2">
        <f>PROPER(Formular!AM26)</f>
      </c>
      <c r="O2">
        <f>IF(L2="Ja",PROPER(Formular!E29),L2)</f>
      </c>
      <c r="P2">
        <f>IF(L2="Ja",PROPER(Formular!Z29),"")</f>
      </c>
      <c r="Q2">
        <f>IF(L2="Ja",Formular!E30,"")</f>
        <v>0</v>
      </c>
      <c r="R2">
        <f>IF(L2="Ja",PROPER(Formular!Z30),"")</f>
      </c>
      <c r="S2">
        <f>IF(M2="Ja",PROPER(Formular!E33),M2)</f>
      </c>
      <c r="T2">
        <f>IF(M2="Ja",PROPER(Formular!Z33),"")</f>
      </c>
      <c r="U2">
        <f>IF(M2="Ja",Formular!E34,"")</f>
      </c>
      <c r="V2">
        <f>IF(M2="Ja",PROPER(Formular!Z34),"")</f>
      </c>
      <c r="W2">
        <f>Formular!AN37</f>
        <v>0</v>
      </c>
      <c r="X2" t="e">
        <f>Formular!#REF!</f>
        <v>#REF!</v>
      </c>
      <c r="Y2">
        <f>Formular!AM40</f>
        <v>0</v>
      </c>
    </row>
  </sheetData>
  <sheetProtection/>
  <printOptions/>
  <pageMargins left="0.7875" right="0.7875" top="0.984027777777778" bottom="0.984027777777778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" sqref="H2"/>
    </sheetView>
  </sheetViews>
  <sheetFormatPr defaultColWidth="8.7109375" defaultRowHeight="12.75"/>
  <sheetData>
    <row r="1" spans="1:9" ht="12.75">
      <c r="A1" t="s">
        <v>56</v>
      </c>
      <c r="B1" t="s">
        <v>57</v>
      </c>
      <c r="C1" t="s">
        <v>58</v>
      </c>
      <c r="D1" t="s">
        <v>59</v>
      </c>
      <c r="E1" t="s">
        <v>60</v>
      </c>
      <c r="F1">
        <v>40</v>
      </c>
      <c r="G1" t="s">
        <v>61</v>
      </c>
      <c r="H1">
        <v>1</v>
      </c>
      <c r="I1" t="s">
        <v>62</v>
      </c>
    </row>
    <row r="2" spans="1:8" ht="12.75">
      <c r="A2" t="s">
        <v>63</v>
      </c>
      <c r="B2" t="s">
        <v>61</v>
      </c>
      <c r="C2" t="s">
        <v>64</v>
      </c>
      <c r="D2" t="s">
        <v>65</v>
      </c>
      <c r="E2" t="s">
        <v>66</v>
      </c>
      <c r="F2">
        <v>50</v>
      </c>
      <c r="G2" t="s">
        <v>67</v>
      </c>
      <c r="H2">
        <v>2</v>
      </c>
    </row>
    <row r="3" spans="1:8" ht="12.75">
      <c r="A3" t="s">
        <v>68</v>
      </c>
      <c r="B3" t="s">
        <v>69</v>
      </c>
      <c r="C3" t="s">
        <v>65</v>
      </c>
      <c r="E3" t="s">
        <v>70</v>
      </c>
      <c r="F3">
        <v>60</v>
      </c>
      <c r="H3">
        <v>3</v>
      </c>
    </row>
    <row r="4" spans="1:8" ht="12.75">
      <c r="A4" t="s">
        <v>71</v>
      </c>
      <c r="E4" t="s">
        <v>72</v>
      </c>
      <c r="F4">
        <v>65</v>
      </c>
      <c r="H4">
        <v>4</v>
      </c>
    </row>
    <row r="5" spans="1:8" ht="12.75">
      <c r="A5" t="s">
        <v>73</v>
      </c>
      <c r="E5" t="s">
        <v>74</v>
      </c>
      <c r="F5">
        <v>70</v>
      </c>
      <c r="H5">
        <v>5</v>
      </c>
    </row>
    <row r="6" spans="1:6" ht="12.75">
      <c r="A6" t="s">
        <v>75</v>
      </c>
      <c r="E6" t="s">
        <v>76</v>
      </c>
      <c r="F6">
        <v>75</v>
      </c>
    </row>
    <row r="7" spans="1:6" ht="12.75">
      <c r="A7" t="s">
        <v>77</v>
      </c>
      <c r="E7" t="s">
        <v>78</v>
      </c>
      <c r="F7">
        <v>80</v>
      </c>
    </row>
    <row r="8" spans="1:5" ht="12.75">
      <c r="A8" t="s">
        <v>79</v>
      </c>
      <c r="E8" t="s">
        <v>80</v>
      </c>
    </row>
    <row r="9" spans="1:5" ht="12.75">
      <c r="A9" t="s">
        <v>81</v>
      </c>
      <c r="E9" t="s">
        <v>82</v>
      </c>
    </row>
    <row r="10" spans="1:5" ht="12.75">
      <c r="A10" t="s">
        <v>83</v>
      </c>
      <c r="E10" t="s">
        <v>84</v>
      </c>
    </row>
    <row r="11" spans="1:5" ht="12.75">
      <c r="A11" t="s">
        <v>85</v>
      </c>
      <c r="E11" t="s">
        <v>86</v>
      </c>
    </row>
    <row r="12" spans="1:5" ht="12.75">
      <c r="A12" t="s">
        <v>87</v>
      </c>
      <c r="E12" t="s">
        <v>88</v>
      </c>
    </row>
    <row r="13" spans="1:5" ht="12.75">
      <c r="A13" t="s">
        <v>89</v>
      </c>
      <c r="E13" t="s">
        <v>90</v>
      </c>
    </row>
    <row r="14" spans="1:5" ht="12.75">
      <c r="A14" t="s">
        <v>91</v>
      </c>
      <c r="E14" t="s">
        <v>92</v>
      </c>
    </row>
    <row r="15" ht="12.75">
      <c r="E15" t="s">
        <v>93</v>
      </c>
    </row>
  </sheetData>
  <sheetProtection/>
  <printOptions/>
  <pageMargins left="0.7" right="0.7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Pirk, Jacqueline (TTVWH)</cp:lastModifiedBy>
  <cp:lastPrinted>2016-11-05T00:50:46Z</cp:lastPrinted>
  <dcterms:created xsi:type="dcterms:W3CDTF">2007-02-26T05:05:57Z</dcterms:created>
  <dcterms:modified xsi:type="dcterms:W3CDTF">2016-11-10T11:19:56Z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